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<sst xmlns="http://schemas.openxmlformats.org/spreadsheetml/2006/main" count="59" uniqueCount="50">
  <si>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</si>
  <si>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</si>
  <si>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</si>
  <si>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</si>
  <si>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</si>
  <si>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</si>
  <si>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</si>
  <si>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</si>
  <si>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</si>
  <si>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</si>
  <si>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</si>
  <si>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</si>
  <si>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</si>
  <si>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</si>
  <si>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</si>
  <si>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</si>
  <si>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</si>
  <si>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</si>
  <si>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</si>
  <si>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</si>
  <si>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</si>
  <si>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</si>
  <si>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</si>
  <si>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</si>
  <si>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</si>
  <si>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</si>
  <si>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</si>
  <si>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</si>
  <si>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</si>
  <si>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</si>
  <si>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8.1.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</si>
  <si>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</si>
  <si>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</si>
  <si>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</si>
  <si>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</si>
  <si>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</si>
  <si>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</si>
  <si>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č.1/2015</t>
    </r>
  </si>
  <si>
    <t>Schválený 2015</t>
  </si>
  <si>
    <t>Bežný príjem ZŠ</t>
  </si>
  <si>
    <t>111312012-2</t>
  </si>
  <si>
    <t>Prenesené komp.ZŠ</t>
  </si>
  <si>
    <t>dotácia</t>
  </si>
  <si>
    <t>Dotácia na rozvoj športu</t>
  </si>
  <si>
    <t>2 x 500 €</t>
  </si>
  <si>
    <t>Origin.kompetencie CVČ</t>
  </si>
  <si>
    <t>splátka haly</t>
  </si>
  <si>
    <t>Po úprave 2/2015</t>
  </si>
  <si>
    <t>Vypracovala: 30.4.2015</t>
  </si>
  <si>
    <t>Schválené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</si>
</sst>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6" xfId="0" applyFont="1" applyFill="1" applyBorder="1" applyAlignment="1">
      <alignment/>
    </xf>
    <xf numFmtId="0" fontId="25" fillId="34" borderId="27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3" xfId="0" applyFont="1" applyFill="1" applyBorder="1" applyAlignment="1">
      <alignment wrapText="1"/>
    </xf>
    <xf numFmtId="0" fontId="17" fillId="33" borderId="34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16" fillId="34" borderId="36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76" fillId="0" borderId="37" xfId="0" applyFont="1" applyBorder="1" applyAlignment="1">
      <alignment/>
    </xf>
    <xf numFmtId="0" fontId="76" fillId="0" borderId="38" xfId="0" applyFont="1" applyBorder="1" applyAlignment="1">
      <alignment/>
    </xf>
    <xf numFmtId="0" fontId="77" fillId="0" borderId="38" xfId="0" applyFont="1" applyBorder="1" applyAlignment="1">
      <alignment/>
    </xf>
    <xf numFmtId="0" fontId="78" fillId="0" borderId="38" xfId="0" applyFont="1" applyFill="1" applyBorder="1" applyAlignment="1">
      <alignment/>
    </xf>
    <xf numFmtId="0" fontId="79" fillId="0" borderId="38" xfId="0" applyFont="1" applyFill="1" applyBorder="1" applyAlignment="1">
      <alignment/>
    </xf>
    <xf numFmtId="0" fontId="78" fillId="10" borderId="38" xfId="0" applyFont="1" applyFill="1" applyBorder="1" applyAlignment="1">
      <alignment/>
    </xf>
    <xf numFmtId="0" fontId="72" fillId="10" borderId="39" xfId="0" applyFont="1" applyFill="1" applyBorder="1" applyAlignment="1">
      <alignment/>
    </xf>
    <xf numFmtId="0" fontId="26" fillId="34" borderId="40" xfId="0" applyFont="1" applyFill="1" applyBorder="1" applyAlignment="1">
      <alignment/>
    </xf>
    <xf numFmtId="0" fontId="27" fillId="0" borderId="41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1" xfId="0" applyFont="1" applyFill="1" applyBorder="1" applyAlignment="1">
      <alignment/>
    </xf>
    <xf numFmtId="0" fontId="27" fillId="0" borderId="41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25" fillId="34" borderId="41" xfId="0" applyFont="1" applyFill="1" applyBorder="1" applyAlignment="1">
      <alignment/>
    </xf>
    <xf numFmtId="0" fontId="25" fillId="34" borderId="4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tabSelected="1" zoomScalePageLayoutView="0" workbookViewId="0" topLeftCell="A43">
      <selection activeCell="F2" sqref="F2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49</v>
      </c>
      <c r="G1" s="25"/>
      <c r="H1" s="25"/>
      <c r="I1" s="25"/>
      <c r="J1" s="25"/>
      <c r="K1" s="25"/>
      <c r="L1" s="25"/>
    </row>
    <row r="2" spans="3:12" ht="15">
      <c r="C2" s="26" t="s">
        <v>37</v>
      </c>
      <c r="D2" s="25"/>
      <c r="E2" s="27"/>
      <c r="F2" s="28">
        <v>42136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8"/>
      <c r="E4" s="68"/>
      <c r="F4" s="68"/>
      <c r="G4" s="25"/>
      <c r="H4" s="25"/>
      <c r="I4" s="25"/>
      <c r="J4" s="25"/>
      <c r="K4" s="25"/>
      <c r="L4" s="25"/>
    </row>
    <row r="5" spans="3:12" ht="15">
      <c r="C5" s="113" t="s">
        <v>36</v>
      </c>
      <c r="D5" s="68"/>
      <c r="E5" s="68"/>
      <c r="F5" s="68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1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2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20" t="s">
        <v>40</v>
      </c>
      <c r="D9" s="96" t="s">
        <v>39</v>
      </c>
      <c r="E9" s="96">
        <v>513000</v>
      </c>
      <c r="F9" s="96">
        <v>565259</v>
      </c>
      <c r="G9" s="96">
        <f>F9-E9</f>
        <v>52259</v>
      </c>
      <c r="H9" s="33"/>
      <c r="I9" s="33"/>
      <c r="J9" s="33"/>
      <c r="K9" s="25"/>
      <c r="L9" s="25"/>
    </row>
    <row r="10" spans="2:12" ht="12.75">
      <c r="B10" s="1"/>
      <c r="C10" s="120"/>
      <c r="D10" s="96"/>
      <c r="E10" s="96">
        <v>0</v>
      </c>
      <c r="F10" s="96">
        <v>0</v>
      </c>
      <c r="G10" s="96">
        <f>F10-E10</f>
        <v>0</v>
      </c>
      <c r="H10" s="33"/>
      <c r="I10" s="33"/>
      <c r="J10" s="33"/>
      <c r="K10" s="25"/>
      <c r="L10" s="25"/>
    </row>
    <row r="11" spans="2:12" ht="12.75">
      <c r="B11" s="1"/>
      <c r="C11" s="120"/>
      <c r="D11" s="96"/>
      <c r="E11" s="96">
        <v>0</v>
      </c>
      <c r="F11" s="96">
        <v>0</v>
      </c>
      <c r="G11" s="96">
        <f>F11-E11</f>
        <v>0</v>
      </c>
      <c r="H11" s="33"/>
      <c r="I11" s="33"/>
      <c r="J11" s="33"/>
      <c r="K11" s="25"/>
      <c r="L11" s="25"/>
    </row>
    <row r="12" spans="2:12" ht="12.75">
      <c r="B12" s="1"/>
      <c r="C12" s="120"/>
      <c r="D12" s="96"/>
      <c r="E12" s="96">
        <v>0</v>
      </c>
      <c r="F12" s="96">
        <v>0</v>
      </c>
      <c r="G12" s="96">
        <f>F12-E12</f>
        <v>0</v>
      </c>
      <c r="H12" s="33"/>
      <c r="I12" s="33"/>
      <c r="J12" s="33"/>
      <c r="K12" s="25"/>
      <c r="L12" s="25"/>
    </row>
    <row r="13" spans="2:12" ht="12.75">
      <c r="B13" s="1"/>
      <c r="C13" s="20"/>
      <c r="D13" s="19"/>
      <c r="E13" s="19"/>
      <c r="F13" s="19"/>
      <c r="G13" s="19">
        <v>0</v>
      </c>
      <c r="H13" s="33"/>
      <c r="I13" s="33"/>
      <c r="J13" s="33"/>
      <c r="K13" s="25"/>
      <c r="L13" s="25"/>
    </row>
    <row r="14" spans="2:12" ht="12.75">
      <c r="B14" s="1"/>
      <c r="C14" s="50" t="s">
        <v>34</v>
      </c>
      <c r="D14" s="19"/>
      <c r="E14" s="19"/>
      <c r="F14" s="19"/>
      <c r="G14" s="37">
        <v>52259</v>
      </c>
      <c r="H14" s="33"/>
      <c r="I14" s="33"/>
      <c r="J14" s="33"/>
      <c r="K14" s="25"/>
      <c r="L14" s="25"/>
    </row>
    <row r="15" spans="2:12" ht="12.75">
      <c r="B15" s="1"/>
      <c r="C15" s="22" t="s">
        <v>28</v>
      </c>
      <c r="D15" s="19"/>
      <c r="E15" s="19"/>
      <c r="F15" s="19"/>
      <c r="G15" s="19"/>
      <c r="H15" s="33"/>
      <c r="I15" s="33"/>
      <c r="J15" s="33"/>
      <c r="K15" s="25"/>
      <c r="L15" s="25"/>
    </row>
    <row r="16" spans="2:12" ht="12.75">
      <c r="B16" s="1"/>
      <c r="C16" s="119">
        <v>0</v>
      </c>
      <c r="D16" s="96">
        <v>0</v>
      </c>
      <c r="E16" s="96">
        <v>0</v>
      </c>
      <c r="F16" s="96">
        <v>0</v>
      </c>
      <c r="G16" s="96">
        <v>0</v>
      </c>
      <c r="H16" s="33"/>
      <c r="I16" s="33"/>
      <c r="J16" s="33"/>
      <c r="K16" s="25"/>
      <c r="L16" s="25"/>
    </row>
    <row r="17" spans="2:12" ht="12.75">
      <c r="B17" s="1"/>
      <c r="C17" s="22" t="s">
        <v>35</v>
      </c>
      <c r="D17" s="19"/>
      <c r="E17" s="19">
        <v>0</v>
      </c>
      <c r="F17" s="19">
        <v>0</v>
      </c>
      <c r="G17" s="37">
        <f>G16</f>
        <v>0</v>
      </c>
      <c r="H17" s="33"/>
      <c r="I17" s="33"/>
      <c r="J17" s="33"/>
      <c r="K17" s="25"/>
      <c r="L17" s="25"/>
    </row>
    <row r="18" spans="2:12" ht="12.75">
      <c r="B18" s="1"/>
      <c r="C18" s="22" t="s">
        <v>23</v>
      </c>
      <c r="D18" s="19"/>
      <c r="E18" s="19">
        <v>0</v>
      </c>
      <c r="F18" s="19">
        <v>0</v>
      </c>
      <c r="G18" s="19">
        <f>F18-E18</f>
        <v>0</v>
      </c>
      <c r="H18" s="33"/>
      <c r="I18" s="33"/>
      <c r="J18" s="33"/>
      <c r="K18" s="25"/>
      <c r="L18" s="25"/>
    </row>
    <row r="19" spans="2:12" ht="12.75">
      <c r="B19" s="1"/>
      <c r="C19" s="21"/>
      <c r="D19" s="19"/>
      <c r="E19" s="19">
        <v>0</v>
      </c>
      <c r="F19" s="19">
        <v>0</v>
      </c>
      <c r="G19" s="19">
        <f>F19-E19</f>
        <v>0</v>
      </c>
      <c r="H19" s="33"/>
      <c r="I19" s="33"/>
      <c r="J19" s="33"/>
      <c r="K19" s="25"/>
      <c r="L19" s="25"/>
    </row>
    <row r="20" spans="2:12" ht="12.75">
      <c r="B20" s="1"/>
      <c r="C20" s="22" t="s">
        <v>26</v>
      </c>
      <c r="D20" s="19"/>
      <c r="E20" s="19">
        <f>SUM(E9:E19)</f>
        <v>513000</v>
      </c>
      <c r="F20" s="19">
        <f>SUM(F9:F19)</f>
        <v>565259</v>
      </c>
      <c r="G20" s="37">
        <f>G14+G17</f>
        <v>52259</v>
      </c>
      <c r="H20" s="33"/>
      <c r="I20" s="33"/>
      <c r="J20" s="33"/>
      <c r="K20" s="25"/>
      <c r="L20" s="25"/>
    </row>
    <row r="21" spans="2:12" ht="25.5">
      <c r="B21" s="1"/>
      <c r="C21" s="93" t="s">
        <v>19</v>
      </c>
      <c r="D21" s="38"/>
      <c r="E21" s="38" t="s">
        <v>1</v>
      </c>
      <c r="F21" s="39">
        <f>G20</f>
        <v>52259</v>
      </c>
      <c r="G21" s="40"/>
      <c r="H21" s="33"/>
      <c r="I21" s="33"/>
      <c r="J21" s="33"/>
      <c r="K21" s="25"/>
      <c r="L21" s="25"/>
    </row>
    <row r="22" spans="2:12" ht="13.5" thickBot="1">
      <c r="B22" s="1"/>
      <c r="C22" s="94"/>
      <c r="D22" s="41"/>
      <c r="E22" s="41"/>
      <c r="F22" s="42"/>
      <c r="G22" s="33"/>
      <c r="H22" s="33"/>
      <c r="I22" s="33"/>
      <c r="J22" s="33"/>
      <c r="K22" s="25"/>
      <c r="L22" s="25"/>
    </row>
    <row r="23" spans="3:12" ht="13.5" thickBot="1">
      <c r="C23" s="40"/>
      <c r="D23" s="43"/>
      <c r="E23" s="43"/>
      <c r="F23" s="43"/>
      <c r="G23" s="43"/>
      <c r="H23" s="33"/>
      <c r="I23" s="33"/>
      <c r="J23" s="33"/>
      <c r="K23" s="25"/>
      <c r="L23" s="25"/>
    </row>
    <row r="24" spans="2:12" ht="13.5" thickBot="1">
      <c r="B24" s="90" t="s">
        <v>29</v>
      </c>
      <c r="C24" s="85" t="s">
        <v>12</v>
      </c>
      <c r="D24" s="44" t="s">
        <v>2</v>
      </c>
      <c r="E24" s="44" t="s">
        <v>17</v>
      </c>
      <c r="F24" s="44" t="s">
        <v>18</v>
      </c>
      <c r="G24" s="45" t="s">
        <v>20</v>
      </c>
      <c r="H24" s="46"/>
      <c r="I24" s="33"/>
      <c r="J24" s="33"/>
      <c r="K24" s="25"/>
      <c r="L24" s="25"/>
    </row>
    <row r="25" spans="2:12" ht="13.5" thickBot="1">
      <c r="B25" s="89"/>
      <c r="C25" s="86" t="s">
        <v>25</v>
      </c>
      <c r="D25" s="47"/>
      <c r="E25" s="48"/>
      <c r="F25" s="49"/>
      <c r="G25" s="48"/>
      <c r="H25" s="46"/>
      <c r="I25" s="33"/>
      <c r="J25" s="33"/>
      <c r="K25" s="25"/>
      <c r="L25" s="25"/>
    </row>
    <row r="26" spans="2:12" ht="12.75">
      <c r="B26" s="139" t="s">
        <v>30</v>
      </c>
      <c r="C26" s="115">
        <v>410860642006</v>
      </c>
      <c r="D26" s="114" t="s">
        <v>43</v>
      </c>
      <c r="E26" s="96">
        <v>0</v>
      </c>
      <c r="F26" s="116">
        <v>1000</v>
      </c>
      <c r="G26" s="96">
        <f aca="true" t="shared" si="0" ref="G26:G34">F26-E26</f>
        <v>1000</v>
      </c>
      <c r="H26" s="46"/>
      <c r="I26" s="33"/>
      <c r="J26" s="33"/>
      <c r="K26" s="25"/>
      <c r="L26" s="25"/>
    </row>
    <row r="27" spans="2:12" ht="12.75">
      <c r="B27" s="88"/>
      <c r="C27" s="115"/>
      <c r="D27" s="114" t="s">
        <v>44</v>
      </c>
      <c r="E27" s="96">
        <v>0</v>
      </c>
      <c r="F27" s="116">
        <v>0</v>
      </c>
      <c r="G27" s="96">
        <f t="shared" si="0"/>
        <v>0</v>
      </c>
      <c r="H27" s="46"/>
      <c r="I27" s="33"/>
      <c r="J27" s="33"/>
      <c r="K27" s="25"/>
      <c r="L27" s="25"/>
    </row>
    <row r="28" spans="2:12" ht="12.75">
      <c r="B28" s="88"/>
      <c r="C28" s="115"/>
      <c r="D28" s="114"/>
      <c r="E28" s="96">
        <v>0</v>
      </c>
      <c r="F28" s="116">
        <v>0</v>
      </c>
      <c r="G28" s="96">
        <f t="shared" si="0"/>
        <v>0</v>
      </c>
      <c r="H28" s="46"/>
      <c r="I28" s="33"/>
      <c r="J28" s="33"/>
      <c r="K28" s="25"/>
      <c r="L28" s="25"/>
    </row>
    <row r="29" spans="2:12" ht="12.75">
      <c r="B29" s="139"/>
      <c r="C29" s="115"/>
      <c r="D29" s="114"/>
      <c r="E29" s="96">
        <v>0</v>
      </c>
      <c r="F29" s="116">
        <v>0</v>
      </c>
      <c r="G29" s="96">
        <f t="shared" si="0"/>
        <v>0</v>
      </c>
      <c r="H29" s="46"/>
      <c r="I29" s="33"/>
      <c r="J29" s="33"/>
      <c r="K29" s="25"/>
      <c r="L29" s="25"/>
    </row>
    <row r="30" spans="2:12" ht="12.75">
      <c r="B30" s="139"/>
      <c r="C30" s="115"/>
      <c r="D30" s="114"/>
      <c r="E30" s="96">
        <v>0</v>
      </c>
      <c r="F30" s="116">
        <v>0</v>
      </c>
      <c r="G30" s="96">
        <f t="shared" si="0"/>
        <v>0</v>
      </c>
      <c r="H30" s="46"/>
      <c r="I30" s="33"/>
      <c r="J30" s="33"/>
      <c r="K30" s="25"/>
      <c r="L30" s="25"/>
    </row>
    <row r="31" spans="2:12" ht="12.75">
      <c r="B31" s="88"/>
      <c r="C31" s="115"/>
      <c r="D31" s="114"/>
      <c r="E31" s="96">
        <v>0</v>
      </c>
      <c r="F31" s="116">
        <v>0</v>
      </c>
      <c r="G31" s="96">
        <f t="shared" si="0"/>
        <v>0</v>
      </c>
      <c r="H31" s="46"/>
      <c r="I31" s="33"/>
      <c r="J31" s="33"/>
      <c r="K31" s="25"/>
      <c r="L31" s="25"/>
    </row>
    <row r="32" spans="2:12" ht="12.75">
      <c r="B32" s="88"/>
      <c r="C32" s="115"/>
      <c r="D32" s="114"/>
      <c r="E32" s="96">
        <v>0</v>
      </c>
      <c r="F32" s="116">
        <v>0</v>
      </c>
      <c r="G32" s="96">
        <f t="shared" si="0"/>
        <v>0</v>
      </c>
      <c r="H32" s="46"/>
      <c r="I32" s="33"/>
      <c r="J32" s="33"/>
      <c r="K32" s="25"/>
      <c r="L32" s="25"/>
    </row>
    <row r="33" spans="2:12" ht="12.75">
      <c r="B33" s="88"/>
      <c r="C33" s="115"/>
      <c r="D33" s="114"/>
      <c r="E33" s="96">
        <v>0</v>
      </c>
      <c r="F33" s="116">
        <v>0</v>
      </c>
      <c r="G33" s="96">
        <f t="shared" si="0"/>
        <v>0</v>
      </c>
      <c r="H33" s="46"/>
      <c r="I33" s="33"/>
      <c r="J33" s="33"/>
      <c r="K33" s="25"/>
      <c r="L33" s="25"/>
    </row>
    <row r="34" spans="2:12" ht="12.75">
      <c r="B34" s="84"/>
      <c r="C34" s="115" t="s">
        <v>41</v>
      </c>
      <c r="D34" s="96" t="s">
        <v>42</v>
      </c>
      <c r="E34" s="96">
        <v>513000</v>
      </c>
      <c r="F34" s="116">
        <v>565259</v>
      </c>
      <c r="G34" s="96">
        <f t="shared" si="0"/>
        <v>52259</v>
      </c>
      <c r="H34" s="56"/>
      <c r="I34" s="33"/>
      <c r="J34" s="33"/>
      <c r="K34" s="25"/>
      <c r="L34" s="25"/>
    </row>
    <row r="35" spans="2:12" ht="12.75">
      <c r="B35" s="95" t="s">
        <v>31</v>
      </c>
      <c r="C35" s="115"/>
      <c r="D35" s="96"/>
      <c r="E35" s="96"/>
      <c r="F35" s="116"/>
      <c r="G35" s="117">
        <f>SUM(G26:G34)</f>
        <v>53259</v>
      </c>
      <c r="H35" s="46"/>
      <c r="I35" s="33"/>
      <c r="J35" s="33"/>
      <c r="K35" s="25"/>
      <c r="L35" s="25"/>
    </row>
    <row r="36" spans="2:12" ht="12.75">
      <c r="B36" s="84"/>
      <c r="C36" s="118" t="s">
        <v>27</v>
      </c>
      <c r="D36" s="96"/>
      <c r="E36" s="96"/>
      <c r="F36" s="96"/>
      <c r="G36" s="96"/>
      <c r="H36" s="46"/>
      <c r="I36" s="33"/>
      <c r="J36" s="33"/>
      <c r="K36" s="25"/>
      <c r="L36" s="25"/>
    </row>
    <row r="37" spans="2:12" ht="12.75">
      <c r="B37" s="140"/>
      <c r="C37" s="115" t="s">
        <v>45</v>
      </c>
      <c r="D37" s="96" t="s">
        <v>46</v>
      </c>
      <c r="E37" s="96">
        <v>10000</v>
      </c>
      <c r="F37" s="96">
        <v>20000</v>
      </c>
      <c r="G37" s="96">
        <f>F37-E37</f>
        <v>10000</v>
      </c>
      <c r="H37" s="46"/>
      <c r="I37" s="33"/>
      <c r="J37" s="33"/>
      <c r="K37" s="25"/>
      <c r="L37" s="25"/>
    </row>
    <row r="38" spans="2:12" ht="12.75">
      <c r="B38" s="140"/>
      <c r="C38" s="82"/>
      <c r="D38" s="19"/>
      <c r="E38" s="19">
        <v>0</v>
      </c>
      <c r="F38" s="19">
        <v>0</v>
      </c>
      <c r="G38" s="96">
        <f>F38-E38</f>
        <v>0</v>
      </c>
      <c r="H38" s="46"/>
      <c r="I38" s="33"/>
      <c r="J38" s="33"/>
      <c r="K38" s="25"/>
      <c r="L38" s="25"/>
    </row>
    <row r="39" spans="2:12" ht="12.75">
      <c r="B39" s="140"/>
      <c r="C39" s="82"/>
      <c r="D39" s="19"/>
      <c r="E39" s="19">
        <v>0</v>
      </c>
      <c r="F39" s="19">
        <v>0</v>
      </c>
      <c r="G39" s="96">
        <f>F39-E39</f>
        <v>0</v>
      </c>
      <c r="H39" s="46"/>
      <c r="I39" s="33"/>
      <c r="J39" s="33"/>
      <c r="K39" s="25"/>
      <c r="L39" s="25"/>
    </row>
    <row r="40" spans="2:12" ht="12.75">
      <c r="B40" s="84"/>
      <c r="C40" s="82"/>
      <c r="D40" s="19"/>
      <c r="E40" s="19"/>
      <c r="F40" s="19"/>
      <c r="G40" s="96"/>
      <c r="H40" s="46"/>
      <c r="I40" s="33"/>
      <c r="J40" s="33"/>
      <c r="K40" s="25"/>
      <c r="L40" s="25"/>
    </row>
    <row r="41" spans="2:12" ht="12.75">
      <c r="B41" s="84"/>
      <c r="C41" s="82"/>
      <c r="D41" s="19"/>
      <c r="E41" s="19"/>
      <c r="F41" s="19"/>
      <c r="G41" s="96"/>
      <c r="H41" s="46"/>
      <c r="I41" s="33"/>
      <c r="J41" s="33"/>
      <c r="K41" s="25"/>
      <c r="L41" s="25"/>
    </row>
    <row r="42" spans="2:12" ht="12.75">
      <c r="B42" s="84"/>
      <c r="C42" s="82"/>
      <c r="D42" s="19"/>
      <c r="E42" s="19"/>
      <c r="F42" s="19"/>
      <c r="G42" s="19"/>
      <c r="H42" s="46"/>
      <c r="I42" s="33"/>
      <c r="J42" s="33"/>
      <c r="K42" s="25"/>
      <c r="L42" s="25"/>
    </row>
    <row r="43" spans="2:12" ht="12.75">
      <c r="B43" s="84"/>
      <c r="C43" s="82"/>
      <c r="D43" s="19"/>
      <c r="E43" s="19"/>
      <c r="F43" s="19"/>
      <c r="G43" s="19"/>
      <c r="H43" s="46"/>
      <c r="I43" s="33"/>
      <c r="J43" s="33"/>
      <c r="K43" s="25"/>
      <c r="L43" s="25"/>
    </row>
    <row r="44" spans="2:12" ht="12.75">
      <c r="B44" s="95" t="s">
        <v>32</v>
      </c>
      <c r="C44" s="82"/>
      <c r="D44" s="19"/>
      <c r="E44" s="19"/>
      <c r="F44" s="19"/>
      <c r="G44" s="37">
        <f>G37+G38+G39+G40+G41+G42</f>
        <v>10000</v>
      </c>
      <c r="H44" s="46"/>
      <c r="I44" s="33"/>
      <c r="J44" s="33"/>
      <c r="K44" s="25"/>
      <c r="L44" s="25"/>
    </row>
    <row r="45" spans="2:12" ht="13.5" thickBot="1">
      <c r="B45" s="84"/>
      <c r="C45" s="83" t="s">
        <v>33</v>
      </c>
      <c r="D45" s="20"/>
      <c r="E45" s="20">
        <v>0</v>
      </c>
      <c r="F45" s="20"/>
      <c r="G45" s="50">
        <f>G35+G44</f>
        <v>63259</v>
      </c>
      <c r="H45" s="46"/>
      <c r="I45" s="33"/>
      <c r="J45" s="33"/>
      <c r="K45" s="25"/>
      <c r="L45" s="25"/>
    </row>
    <row r="46" spans="2:12" ht="12.75">
      <c r="B46" s="84"/>
      <c r="C46" s="51" t="s">
        <v>21</v>
      </c>
      <c r="D46" s="51" t="s">
        <v>1</v>
      </c>
      <c r="E46" s="51"/>
      <c r="F46" s="52">
        <f>G35+G44</f>
        <v>63259</v>
      </c>
      <c r="G46" s="46"/>
      <c r="H46" s="46"/>
      <c r="I46" s="33"/>
      <c r="J46" s="33"/>
      <c r="K46" s="25"/>
      <c r="L46" s="25"/>
    </row>
    <row r="47" spans="2:12" ht="13.5" thickBot="1">
      <c r="B47" s="84"/>
      <c r="C47" s="87"/>
      <c r="D47" s="53"/>
      <c r="E47" s="53"/>
      <c r="F47" s="54"/>
      <c r="G47" s="46"/>
      <c r="H47" s="46"/>
      <c r="I47" s="33"/>
      <c r="J47" s="33"/>
      <c r="K47" s="25"/>
      <c r="L47" s="25"/>
    </row>
    <row r="48" spans="3:12" ht="12.75">
      <c r="C48" s="55"/>
      <c r="D48" s="56"/>
      <c r="E48" s="56"/>
      <c r="F48" s="56"/>
      <c r="G48" s="46"/>
      <c r="H48" s="46"/>
      <c r="I48" s="33"/>
      <c r="J48" s="33"/>
      <c r="K48" s="25"/>
      <c r="L48" s="25"/>
    </row>
    <row r="49" spans="3:12" ht="16.5" thickBot="1">
      <c r="C49" s="57"/>
      <c r="D49" s="33"/>
      <c r="E49" s="33"/>
      <c r="F49" s="33"/>
      <c r="G49" s="33"/>
      <c r="H49" s="33"/>
      <c r="I49" s="33"/>
      <c r="J49" s="33"/>
      <c r="K49" s="25"/>
      <c r="L49" s="25"/>
    </row>
    <row r="50" spans="3:12" ht="13.5" thickBot="1">
      <c r="C50" s="58"/>
      <c r="D50" s="59" t="s">
        <v>13</v>
      </c>
      <c r="E50" s="97"/>
      <c r="F50" s="121"/>
      <c r="G50" s="106"/>
      <c r="H50" s="33"/>
      <c r="I50" s="33"/>
      <c r="J50" s="33"/>
      <c r="K50" s="25"/>
      <c r="L50" s="25"/>
    </row>
    <row r="51" spans="3:12" ht="12.75">
      <c r="C51" s="60"/>
      <c r="D51" s="61" t="s">
        <v>38</v>
      </c>
      <c r="E51" s="98" t="s">
        <v>47</v>
      </c>
      <c r="F51" s="122"/>
      <c r="G51" s="130"/>
      <c r="H51" s="33"/>
      <c r="I51" s="33"/>
      <c r="J51" s="33"/>
      <c r="K51" s="25"/>
      <c r="L51" s="25"/>
    </row>
    <row r="52" spans="3:12" ht="12.75">
      <c r="C52" s="62" t="s">
        <v>3</v>
      </c>
      <c r="D52" s="63">
        <v>1829668</v>
      </c>
      <c r="E52" s="99">
        <v>1908727</v>
      </c>
      <c r="F52" s="123"/>
      <c r="G52" s="131"/>
      <c r="H52" s="33"/>
      <c r="I52" s="33"/>
      <c r="J52" s="33"/>
      <c r="K52" s="25"/>
      <c r="L52" s="25"/>
    </row>
    <row r="53" spans="3:12" ht="12.75">
      <c r="C53" s="62" t="s">
        <v>4</v>
      </c>
      <c r="D53" s="63">
        <v>1821092</v>
      </c>
      <c r="E53" s="99">
        <v>1905651</v>
      </c>
      <c r="F53" s="124"/>
      <c r="G53" s="131"/>
      <c r="H53" s="33"/>
      <c r="I53" s="33"/>
      <c r="J53" s="33"/>
      <c r="K53" s="25"/>
      <c r="L53" s="25"/>
    </row>
    <row r="54" spans="3:12" ht="12.75">
      <c r="C54" s="64" t="s">
        <v>5</v>
      </c>
      <c r="D54" s="65">
        <f>D52-D53</f>
        <v>8576</v>
      </c>
      <c r="E54" s="100">
        <f>E52-E53</f>
        <v>3076</v>
      </c>
      <c r="F54" s="125"/>
      <c r="G54" s="132"/>
      <c r="H54" s="33"/>
      <c r="I54" s="33"/>
      <c r="J54" s="33"/>
      <c r="K54" s="25"/>
      <c r="L54" s="25"/>
    </row>
    <row r="55" spans="3:12" ht="12.75">
      <c r="C55" s="62" t="s">
        <v>6</v>
      </c>
      <c r="D55" s="63">
        <v>435000</v>
      </c>
      <c r="E55" s="99">
        <v>465000</v>
      </c>
      <c r="F55" s="124"/>
      <c r="G55" s="131"/>
      <c r="H55" s="33"/>
      <c r="I55" s="33"/>
      <c r="J55" s="33"/>
      <c r="K55" s="25"/>
      <c r="L55" s="25"/>
    </row>
    <row r="56" spans="3:12" ht="12.75">
      <c r="C56" s="62" t="s">
        <v>7</v>
      </c>
      <c r="D56" s="63">
        <v>729000</v>
      </c>
      <c r="E56" s="99">
        <v>782400</v>
      </c>
      <c r="F56" s="124"/>
      <c r="G56" s="131"/>
      <c r="H56" s="25"/>
      <c r="I56" s="25"/>
      <c r="J56" s="25"/>
      <c r="K56" s="25"/>
      <c r="L56" s="25"/>
    </row>
    <row r="57" spans="3:12" ht="12.75">
      <c r="C57" s="64" t="s">
        <v>5</v>
      </c>
      <c r="D57" s="66">
        <f>D55-D56</f>
        <v>-294000</v>
      </c>
      <c r="E57" s="101">
        <f>E55-E56</f>
        <v>-317400</v>
      </c>
      <c r="F57" s="125"/>
      <c r="G57" s="133"/>
      <c r="H57" s="67"/>
      <c r="I57" s="25"/>
      <c r="J57" s="68"/>
      <c r="K57" s="25"/>
      <c r="L57" s="25"/>
    </row>
    <row r="58" spans="3:12" ht="12.75">
      <c r="C58" s="69" t="s">
        <v>8</v>
      </c>
      <c r="D58" s="63">
        <v>530000</v>
      </c>
      <c r="E58" s="102">
        <v>530000</v>
      </c>
      <c r="F58" s="126"/>
      <c r="G58" s="134"/>
      <c r="H58" s="67"/>
      <c r="I58" s="25"/>
      <c r="J58" s="25"/>
      <c r="K58" s="25"/>
      <c r="L58" s="25"/>
    </row>
    <row r="59" spans="3:12" ht="12.75">
      <c r="C59" s="69" t="s">
        <v>9</v>
      </c>
      <c r="D59" s="63">
        <v>58500</v>
      </c>
      <c r="E59" s="102">
        <v>58500</v>
      </c>
      <c r="F59" s="126"/>
      <c r="G59" s="134"/>
      <c r="H59" s="67"/>
      <c r="I59" s="25"/>
      <c r="J59" s="25"/>
      <c r="K59" s="25"/>
      <c r="L59" s="25"/>
    </row>
    <row r="60" spans="3:12" ht="12.75">
      <c r="C60" s="70" t="s">
        <v>5</v>
      </c>
      <c r="D60" s="71">
        <f>D58-D59</f>
        <v>471500</v>
      </c>
      <c r="E60" s="103">
        <f>E58-E59</f>
        <v>471500</v>
      </c>
      <c r="F60" s="127"/>
      <c r="G60" s="135"/>
      <c r="H60" s="67"/>
      <c r="I60" s="25"/>
      <c r="J60" s="25"/>
      <c r="K60" s="25"/>
      <c r="L60" s="25"/>
    </row>
    <row r="61" spans="3:12" ht="12.75">
      <c r="C61" s="72" t="s">
        <v>10</v>
      </c>
      <c r="D61" s="73"/>
      <c r="E61" s="104"/>
      <c r="F61" s="128"/>
      <c r="G61" s="136"/>
      <c r="H61" s="67"/>
      <c r="I61" s="25"/>
      <c r="J61" s="25"/>
      <c r="K61" s="25"/>
      <c r="L61" s="25"/>
    </row>
    <row r="62" spans="3:12" ht="12.75">
      <c r="C62" s="72" t="s">
        <v>11</v>
      </c>
      <c r="D62" s="74">
        <f>D52+D55+D58</f>
        <v>2794668</v>
      </c>
      <c r="E62" s="105">
        <f>E52+E55+E58</f>
        <v>2903727</v>
      </c>
      <c r="F62" s="128"/>
      <c r="G62" s="137"/>
      <c r="H62" s="67"/>
      <c r="I62" s="25"/>
      <c r="J62" s="25"/>
      <c r="K62" s="25"/>
      <c r="L62" s="25"/>
    </row>
    <row r="63" spans="3:12" ht="12.75">
      <c r="C63" s="72" t="s">
        <v>12</v>
      </c>
      <c r="D63" s="74">
        <f>D53+D56+D59</f>
        <v>2608592</v>
      </c>
      <c r="E63" s="105">
        <f>E53+E56+E59</f>
        <v>2746551</v>
      </c>
      <c r="F63" s="128"/>
      <c r="G63" s="137"/>
      <c r="H63" s="67"/>
      <c r="I63" s="25"/>
      <c r="J63" s="25"/>
      <c r="K63" s="25"/>
      <c r="L63" s="25"/>
    </row>
    <row r="64" spans="3:12" ht="13.5" thickBot="1">
      <c r="C64" s="72" t="s">
        <v>5</v>
      </c>
      <c r="D64" s="74">
        <f>D62-D63</f>
        <v>186076</v>
      </c>
      <c r="E64" s="105">
        <f>E62-E63</f>
        <v>157176</v>
      </c>
      <c r="F64" s="129"/>
      <c r="G64" s="138"/>
      <c r="H64" s="67"/>
      <c r="I64" s="25"/>
      <c r="J64" s="25"/>
      <c r="K64" s="25"/>
      <c r="L64" s="25"/>
    </row>
    <row r="65" spans="3:12" ht="12.75">
      <c r="C65" s="46"/>
      <c r="D65" s="77"/>
      <c r="E65" s="78"/>
      <c r="F65" s="46"/>
      <c r="G65" s="46"/>
      <c r="H65" s="67"/>
      <c r="I65" s="25"/>
      <c r="J65" s="25"/>
      <c r="K65" s="25"/>
      <c r="L65" s="25"/>
    </row>
    <row r="66" spans="3:12" ht="12.75">
      <c r="C66" s="46" t="s">
        <v>48</v>
      </c>
      <c r="D66" s="56" t="s">
        <v>22</v>
      </c>
      <c r="E66" s="79"/>
      <c r="F66" s="76"/>
      <c r="G66" s="46"/>
      <c r="H66" s="67"/>
      <c r="I66" s="25"/>
      <c r="J66" s="25"/>
      <c r="K66" s="25"/>
      <c r="L66" s="25"/>
    </row>
    <row r="67" spans="3:12" ht="12.75">
      <c r="C67" s="46"/>
      <c r="D67" s="56"/>
      <c r="E67" s="80"/>
      <c r="F67" s="75"/>
      <c r="G67" s="46"/>
      <c r="H67" s="67"/>
      <c r="I67" s="25"/>
      <c r="J67" s="25"/>
      <c r="K67" s="25"/>
      <c r="L67" s="25"/>
    </row>
    <row r="68" spans="3:12" ht="15.75">
      <c r="C68" s="107"/>
      <c r="D68" s="108"/>
      <c r="E68" s="109"/>
      <c r="F68" s="109"/>
      <c r="G68" s="25"/>
      <c r="H68" s="25"/>
      <c r="I68" s="25"/>
      <c r="J68" s="25"/>
      <c r="K68" s="25"/>
      <c r="L68" s="25"/>
    </row>
    <row r="69" spans="3:12" ht="12.75">
      <c r="C69" s="107"/>
      <c r="D69" s="110"/>
      <c r="E69" s="110"/>
      <c r="F69" s="110"/>
      <c r="G69" s="56"/>
      <c r="H69" s="56"/>
      <c r="I69" s="25"/>
      <c r="J69" s="25"/>
      <c r="K69" s="25"/>
      <c r="L69" s="25"/>
    </row>
    <row r="70" spans="3:12" ht="12.75">
      <c r="C70" s="107"/>
      <c r="D70" s="110"/>
      <c r="E70" s="110"/>
      <c r="F70" s="110"/>
      <c r="G70" s="81"/>
      <c r="H70" s="56"/>
      <c r="I70" s="25"/>
      <c r="J70" s="25"/>
      <c r="K70" s="25"/>
      <c r="L70" s="25"/>
    </row>
    <row r="71" spans="3:8" ht="12.75">
      <c r="C71" s="111"/>
      <c r="D71" s="112"/>
      <c r="E71" s="112"/>
      <c r="F71" s="112"/>
      <c r="G71" s="14"/>
      <c r="H71" s="15"/>
    </row>
    <row r="72" spans="3:9" ht="12.75">
      <c r="C72" s="111"/>
      <c r="D72" s="112"/>
      <c r="E72" s="112"/>
      <c r="F72" s="112"/>
      <c r="G72" s="14"/>
      <c r="H72" s="15"/>
      <c r="I72" s="2"/>
    </row>
    <row r="73" spans="3:9" ht="15.75">
      <c r="C73" s="10"/>
      <c r="D73" s="15"/>
      <c r="E73" s="13"/>
      <c r="F73" s="11"/>
      <c r="G73" s="13"/>
      <c r="H73" s="15"/>
      <c r="I73" s="1"/>
    </row>
    <row r="74" spans="3:9" ht="15.75">
      <c r="C74" s="7"/>
      <c r="D74" s="15"/>
      <c r="E74" s="14"/>
      <c r="F74" s="12"/>
      <c r="G74" s="14"/>
      <c r="H74" s="15"/>
      <c r="I74" s="1"/>
    </row>
    <row r="75" spans="3:9" ht="15.75">
      <c r="C75" s="7"/>
      <c r="D75" s="15"/>
      <c r="E75" s="14"/>
      <c r="F75" s="12"/>
      <c r="G75" s="14"/>
      <c r="H75" s="15"/>
      <c r="I75" s="1"/>
    </row>
    <row r="76" spans="3:9" ht="15.75">
      <c r="C76" s="7"/>
      <c r="D76" s="15"/>
      <c r="E76" s="13"/>
      <c r="F76" s="11"/>
      <c r="G76" s="13"/>
      <c r="H76" s="15"/>
      <c r="I76" s="1"/>
    </row>
    <row r="77" spans="3:9" ht="18.75">
      <c r="C77" s="9"/>
      <c r="D77" s="15"/>
      <c r="E77" s="14"/>
      <c r="F77" s="12"/>
      <c r="G77" s="14"/>
      <c r="H77" s="15"/>
      <c r="I77" s="1"/>
    </row>
    <row r="78" spans="4:8" ht="12.75">
      <c r="D78" s="15"/>
      <c r="E78" s="14"/>
      <c r="F78" s="12"/>
      <c r="G78" s="14"/>
      <c r="H78" s="15"/>
    </row>
    <row r="79" spans="4:8" ht="12.75">
      <c r="D79" s="15"/>
      <c r="E79" s="13"/>
      <c r="F79" s="11"/>
      <c r="G79" s="13"/>
      <c r="H79" s="15"/>
    </row>
    <row r="80" spans="4:8" ht="12.75">
      <c r="D80" s="15"/>
      <c r="E80" s="5"/>
      <c r="F80" s="18"/>
      <c r="G80" s="17"/>
      <c r="H80" s="15"/>
    </row>
    <row r="81" spans="4:8" ht="12.75">
      <c r="D81" s="15"/>
      <c r="E81" s="5"/>
      <c r="F81" s="16"/>
      <c r="G81" s="5"/>
      <c r="H81" s="15"/>
    </row>
    <row r="82" spans="3:10" ht="12.75">
      <c r="C82" s="3"/>
      <c r="D82" s="15"/>
      <c r="E82" s="5"/>
      <c r="F82" s="16"/>
      <c r="G82" s="5"/>
      <c r="H82" s="15"/>
      <c r="I82" s="3"/>
      <c r="J82" s="3"/>
    </row>
    <row r="83" spans="3:8" ht="12.75">
      <c r="C83" s="3"/>
      <c r="D83" s="15"/>
      <c r="E83" s="5"/>
      <c r="F83" s="16"/>
      <c r="G83" s="5"/>
      <c r="H83" s="15"/>
    </row>
    <row r="84" spans="4:8" ht="12.75">
      <c r="D84" s="4"/>
      <c r="E84" s="5"/>
      <c r="F84" s="6"/>
      <c r="G84" s="5"/>
      <c r="H84" s="5"/>
    </row>
    <row r="85" spans="4:8" ht="15.75">
      <c r="D85" s="10"/>
      <c r="E85" s="8"/>
      <c r="F85" s="8"/>
      <c r="G85" s="1"/>
      <c r="H85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2015-04-30T12:16:24Z</cp:lastPrinted>
  <dcterms:created xsi:type="dcterms:W3CDTF">1997-01-24T11:07:25Z</dcterms:created>
  <dcterms:modified xsi:type="dcterms:W3CDTF">2016-12-30T19:50:32Z</dcterms:modified>
  <cp:category/>
  <cp:version/>
  <cp:contentType/>
  <cp:contentStatus/>
</cp:coreProperties>
</file>